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<sst xmlns="http://schemas.openxmlformats.org/spreadsheetml/2006/main" count="32" uniqueCount="21">
  <si>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</si>
  <si>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</si>
  <si>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</si>
  <si>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</si>
  <si>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</si>
  <si>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</si>
  <si>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</si>
  <si>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</si>
  <si>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</si>
  <si>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</si>
  <si>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</si>
  <si>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</si>
  <si>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</si>
  <si>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</si>
  <si>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</si>
  <si>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</si>
  <si>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</si>
  <si>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</si>
  <si>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</si>
  <si>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</si>
  <si>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Análitico de la Deuda y Otros Pasivos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</si>
</sst>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6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center" vertical="top" wrapText="1"/>
      <protection locked="0"/>
    </xf>
    <xf numFmtId="4" fontId="2" fillId="0" borderId="8" xfId="9" applyNumberFormat="1" applyFont="1" applyFill="1" applyBorder="1" applyAlignment="1" applyProtection="1">
      <alignment horizontal="center" vertical="top" wrapText="1"/>
      <protection locked="0"/>
    </xf>
    <xf numFmtId="4" fontId="3" fillId="0" borderId="9" xfId="9" applyNumberFormat="1" applyFont="1" applyFill="1" applyBorder="1" applyAlignment="1">
      <alignment vertical="top" wrapText="1"/>
    </xf>
    <xf numFmtId="0" fontId="2" fillId="2" borderId="0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3" borderId="5" xfId="9" applyFont="1" applyFill="1" applyBorder="1" applyAlignment="1">
      <alignment horizontal="center" vertical="center" wrapText="1"/>
    </xf>
    <xf numFmtId="4" fontId="2" fillId="3" borderId="5" xfId="9" applyNumberFormat="1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609600</xdr:colOff>
      <xdr:row>0</xdr:row>
      <xdr:rowOff>710332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0"/>
          <a:ext cx="679450" cy="710332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37</xdr:row>
      <xdr:rowOff>88900</xdr:rowOff>
    </xdr:from>
    <xdr:to>
      <xdr:col>5</xdr:col>
      <xdr:colOff>1053524</xdr:colOff>
      <xdr:row>41</xdr:row>
      <xdr:rowOff>25400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880100"/>
          <a:ext cx="6590724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5" zoomScaleNormal="100" workbookViewId="0">
      <selection activeCell="C15" sqref="C15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56.5" customHeight="1" x14ac:dyDescent="0.2">
      <c r="A1" s="26" t="s">
        <v>20</v>
      </c>
      <c r="B1" s="26"/>
      <c r="C1" s="26"/>
      <c r="D1" s="26"/>
      <c r="E1" s="26"/>
      <c r="F1" s="26"/>
    </row>
    <row r="2" spans="1:6" ht="35.15" customHeight="1" x14ac:dyDescent="0.2">
      <c r="A2" s="30"/>
      <c r="B2" s="28" t="s">
        <v>12</v>
      </c>
      <c r="C2" s="29" t="s">
        <v>13</v>
      </c>
      <c r="D2" s="29" t="s">
        <v>14</v>
      </c>
      <c r="E2" s="29" t="s">
        <v>15</v>
      </c>
      <c r="F2" s="29" t="s">
        <v>16</v>
      </c>
    </row>
    <row r="3" spans="1:6" s="4" customFormat="1" ht="11.25" customHeight="1" x14ac:dyDescent="0.25">
      <c r="A3" s="15" t="s">
        <v>0</v>
      </c>
      <c r="B3" s="8"/>
      <c r="C3" s="19"/>
      <c r="D3" s="19"/>
      <c r="E3" s="20">
        <f>SUM(E16+E29)</f>
        <v>6500000.04</v>
      </c>
      <c r="F3" s="20">
        <f>SUM(F16+F29)</f>
        <v>5500000.04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0.04</v>
      </c>
      <c r="F5" s="22">
        <f>SUM(F6:F8)</f>
        <v>0.04</v>
      </c>
    </row>
    <row r="6" spans="1:6" ht="11.25" customHeight="1" x14ac:dyDescent="0.2">
      <c r="A6" s="9"/>
      <c r="B6" s="14" t="s">
        <v>3</v>
      </c>
      <c r="C6" s="23"/>
      <c r="D6" s="23"/>
      <c r="E6" s="21">
        <v>0.04</v>
      </c>
      <c r="F6" s="21">
        <v>0.04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0.04</v>
      </c>
      <c r="F16" s="22">
        <f>SUM(F10+F5)</f>
        <v>0.04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6500000</v>
      </c>
      <c r="F18" s="22">
        <f>SUM(F19:F21)</f>
        <v>5500000</v>
      </c>
    </row>
    <row r="19" spans="1:6" ht="11.25" customHeight="1" x14ac:dyDescent="0.2">
      <c r="A19" s="9"/>
      <c r="B19" s="14" t="s">
        <v>3</v>
      </c>
      <c r="C19" s="23"/>
      <c r="D19" s="23"/>
      <c r="E19" s="21">
        <v>6500000</v>
      </c>
      <c r="F19" s="21">
        <v>5500000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6500000</v>
      </c>
      <c r="F29" s="22">
        <f>SUM(F18+F23)</f>
        <v>5500000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36040519.960000001</v>
      </c>
      <c r="F31" s="22">
        <v>71860304.439999998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42540520</v>
      </c>
      <c r="F33" s="22">
        <f>SUM(F31+F3)</f>
        <v>77360304.480000004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7" t="s">
        <v>19</v>
      </c>
      <c r="B35" s="27"/>
      <c r="C35" s="27"/>
      <c r="D35" s="27"/>
      <c r="E35" s="27"/>
      <c r="F35" s="27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dcterms:created xsi:type="dcterms:W3CDTF">2012-12-11T20:34:08Z</dcterms:created>
  <dcterms:modified xsi:type="dcterms:W3CDTF">2022-03-25T05:55:01Z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