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Maribel Lap\MARIBEL ADMON ROMITA 2015-2018\CUENTA PUBLICA 2021\II TRIMESTRE 2021\LDF-NUEVOS\"/>
    </mc:Choice>
  </mc:AlternateContent>
  <xr:revisionPtr revIDLastSave="0" documentId="8_{B4F11A94-C020-4EF4-8653-1E9AB369C6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<sst xmlns="http://schemas.openxmlformats.org/spreadsheetml/2006/main" count="124" uniqueCount="124">
  <si>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</si>
  <si>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</si>
  <si>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</si>
  <si>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</si>
  <si>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</si>
  <si>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</si>
  <si>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</si>
  <si>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</si>
  <si>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</si>
  <si>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</si>
  <si>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</si>
  <si>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</si>
  <si>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</si>
  <si>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</si>
  <si>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</si>
  <si>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</si>
  <si>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</si>
  <si>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</si>
  <si>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</si>
  <si>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</si>
  <si>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</si>
  <si>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</si>
  <si>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</si>
  <si>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</si>
  <si>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</si>
  <si>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</si>
  <si>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</si>
  <si>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</si>
  <si>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</si>
  <si>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</si>
  <si>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</si>
  <si>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</si>
  <si>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</si>
  <si>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</si>
  <si>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</si>
  <si>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</si>
  <si>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</si>
  <si>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</si>
  <si>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</si>
  <si>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</si>
  <si>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</si>
  <si>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</si>
  <si>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</si>
  <si>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</si>
  <si>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</si>
  <si>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</si>
  <si>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</si>
  <si>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</si>
  <si>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</si>
  <si>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</si>
  <si>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</si>
  <si>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</si>
  <si>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</si>
  <si>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</si>
  <si>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</si>
  <si>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</si>
  <si>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</si>
  <si>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</si>
  <si>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</si>
  <si>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</si>
  <si>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</si>
  <si>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</si>
  <si>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</si>
  <si>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</si>
  <si>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</si>
  <si>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</si>
  <si>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</si>
  <si>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</si>
  <si>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</si>
  <si>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</si>
  <si>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</si>
  <si>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</si>
  <si>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</si>
  <si>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</si>
  <si>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</si>
  <si>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</si>
  <si>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</si>
  <si>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</si>
  <si>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</si>
  <si>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</si>
  <si>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</si>
  <si>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</si>
  <si>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</si>
  <si>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</si>
  <si>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</si>
  <si>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</si>
  <si>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</si>
  <si>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</si>
  <si>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</si>
  <si>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</si>
  <si>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</si>
  <si>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</si>
  <si>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</si>
  <si>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</si>
  <si>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</si>
  <si>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</si>
  <si>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</si>
  <si>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</si>
  <si>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</si>
  <si>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</si>
  <si>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</si>
  <si>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</si>
  <si>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</si>
  <si>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</si>
  <si>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</si>
  <si>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</si>
  <si>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</si>
  <si>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</si>
  <si>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</si>
  <si>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</si>
  <si>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</si>
  <si>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</si>
  <si>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</si>
  <si>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</si>
  <si>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</si>
  <si>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</si>
  <si>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</si>
  <si>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</si>
  <si>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</si>
  <si>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</si>
  <si>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</si>
  <si>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</si>
  <si>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ROMITA, GTO.</t>
  </si>
  <si>
    <t>al 31 de Diciembre de 2020 y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</si>
</sst>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B1" zoomScaleNormal="100" workbookViewId="0">
      <selection activeCell="B7" sqref="B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20922569.420000002</v>
      </c>
      <c r="C9" s="32">
        <f>SUM(C10:C16)</f>
        <v>16588919.43</v>
      </c>
      <c r="D9" s="20" t="s">
        <v>10</v>
      </c>
      <c r="E9" s="32">
        <f>SUM(E10:E18)</f>
        <v>43351128.280000001</v>
      </c>
      <c r="F9" s="32">
        <f>SUM(F10:F18)</f>
        <v>36040519.960000001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-111.77</v>
      </c>
      <c r="F10" s="48">
        <v>543321.73</v>
      </c>
    </row>
    <row r="11" spans="1:6" x14ac:dyDescent="0.25">
      <c r="A11" s="14" t="s">
        <v>13</v>
      </c>
      <c r="B11" s="48">
        <v>10545687.74</v>
      </c>
      <c r="C11" s="48">
        <v>4796614.63</v>
      </c>
      <c r="D11" s="21" t="s">
        <v>14</v>
      </c>
      <c r="E11" s="48">
        <v>2062573.89</v>
      </c>
      <c r="F11" s="48">
        <v>5195081.4000000004</v>
      </c>
    </row>
    <row r="12" spans="1:6" x14ac:dyDescent="0.25">
      <c r="A12" s="14" t="s">
        <v>15</v>
      </c>
      <c r="B12" s="32"/>
      <c r="C12" s="32"/>
      <c r="D12" s="21" t="s">
        <v>16</v>
      </c>
      <c r="E12" s="48">
        <v>2329115.59</v>
      </c>
      <c r="F12" s="48">
        <v>4119968.79</v>
      </c>
    </row>
    <row r="13" spans="1:6" x14ac:dyDescent="0.25">
      <c r="A13" s="14" t="s">
        <v>17</v>
      </c>
      <c r="B13" s="48">
        <v>5058747.3099999996</v>
      </c>
      <c r="C13" s="48">
        <v>3262981.74</v>
      </c>
      <c r="D13" s="21" t="s">
        <v>18</v>
      </c>
      <c r="E13" s="48">
        <v>0</v>
      </c>
      <c r="F13" s="48">
        <v>0</v>
      </c>
    </row>
    <row r="14" spans="1:6" x14ac:dyDescent="0.25">
      <c r="A14" s="14" t="s">
        <v>19</v>
      </c>
      <c r="B14" s="48">
        <v>5318134.37</v>
      </c>
      <c r="C14" s="48">
        <v>8529323.0600000005</v>
      </c>
      <c r="D14" s="21" t="s">
        <v>20</v>
      </c>
      <c r="E14" s="48">
        <v>0</v>
      </c>
      <c r="F14" s="48">
        <v>0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7803223.5499999998</v>
      </c>
      <c r="F16" s="48">
        <v>7695630.9000000004</v>
      </c>
    </row>
    <row r="17" spans="1:6" x14ac:dyDescent="0.25">
      <c r="A17" s="13" t="s">
        <v>25</v>
      </c>
      <c r="B17" s="32">
        <f>SUM(B18:B24)</f>
        <v>24145787.34</v>
      </c>
      <c r="C17" s="32">
        <f>SUM(C18:C24)</f>
        <v>10466368.550000001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31156327.02</v>
      </c>
      <c r="F18" s="48">
        <v>18486517.140000001</v>
      </c>
    </row>
    <row r="19" spans="1:6" x14ac:dyDescent="0.25">
      <c r="A19" s="15" t="s">
        <v>29</v>
      </c>
      <c r="B19" s="48">
        <v>66523.960000000006</v>
      </c>
      <c r="C19" s="48">
        <v>66977.8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97870.2</v>
      </c>
      <c r="C20" s="48">
        <v>97870.19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32"/>
      <c r="C22" s="32"/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0.04</v>
      </c>
      <c r="F23" s="32">
        <f>F24+F25</f>
        <v>0.04</v>
      </c>
    </row>
    <row r="24" spans="1:6" x14ac:dyDescent="0.25">
      <c r="A24" s="15" t="s">
        <v>39</v>
      </c>
      <c r="B24" s="48">
        <v>23981393.18</v>
      </c>
      <c r="C24" s="48">
        <v>10301520.560000001</v>
      </c>
      <c r="D24" s="21" t="s">
        <v>40</v>
      </c>
      <c r="E24" s="48">
        <v>0.04</v>
      </c>
      <c r="F24" s="48">
        <v>0.04</v>
      </c>
    </row>
    <row r="25" spans="1:6" x14ac:dyDescent="0.25">
      <c r="A25" s="13" t="s">
        <v>41</v>
      </c>
      <c r="B25" s="32">
        <f>SUM(B26:B30)</f>
        <v>14599403.58</v>
      </c>
      <c r="C25" s="32">
        <f>SUM(C26:C30)</f>
        <v>5173703.3600000003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48">
        <v>665363.53</v>
      </c>
      <c r="C26" s="48">
        <v>244963.53</v>
      </c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48">
        <v>13934040.050000001</v>
      </c>
      <c r="C29" s="48">
        <v>4928739.83</v>
      </c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59667760.340000004</v>
      </c>
      <c r="C47" s="34">
        <f>C9+C17+C25+C31+C37+C38+C41</f>
        <v>32228991.34</v>
      </c>
      <c r="D47" s="23" t="s">
        <v>84</v>
      </c>
      <c r="E47" s="34">
        <f>E9+E19+E23+E26+E27+E31+E38+E42</f>
        <v>43351128.32</v>
      </c>
      <c r="F47" s="34">
        <f>F9+F19+F23+F26+F27+F31+F38+F42</f>
        <v>36040520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488919480.32999998</v>
      </c>
      <c r="C52" s="48">
        <v>433229723.93000001</v>
      </c>
      <c r="D52" s="20" t="s">
        <v>92</v>
      </c>
      <c r="E52" s="48">
        <v>0</v>
      </c>
      <c r="F52" s="48">
        <v>6500000</v>
      </c>
    </row>
    <row r="53" spans="1:6" x14ac:dyDescent="0.25">
      <c r="A53" s="13" t="s">
        <v>93</v>
      </c>
      <c r="B53" s="48">
        <v>17941812.27</v>
      </c>
      <c r="C53" s="48">
        <v>17851844.27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708356.03</v>
      </c>
      <c r="C54" s="48">
        <v>708356.03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-14473193.99</v>
      </c>
      <c r="C55" s="48">
        <v>-14473193.99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273087.21999999997</v>
      </c>
      <c r="C56" s="48">
        <v>273087.21999999997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6500000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43351128.32</v>
      </c>
      <c r="F59" s="34">
        <f>F47+F57</f>
        <v>42540520</v>
      </c>
    </row>
    <row r="60" spans="1:6" x14ac:dyDescent="0.25">
      <c r="A60" s="16" t="s">
        <v>104</v>
      </c>
      <c r="B60" s="34">
        <f>SUM(B50:B58)</f>
        <v>493369541.85999995</v>
      </c>
      <c r="C60" s="34">
        <f>SUM(C50:C58)</f>
        <v>437589817.45999998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553037302.19999993</v>
      </c>
      <c r="C62" s="34">
        <f>SUM(C47+C60)</f>
        <v>469818808.79999995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0.12</v>
      </c>
      <c r="F63" s="32">
        <f>SUM(F64:F66)</f>
        <v>0.12</v>
      </c>
    </row>
    <row r="64" spans="1:6" x14ac:dyDescent="0.25">
      <c r="A64" s="11"/>
      <c r="B64" s="30"/>
      <c r="C64" s="30"/>
      <c r="D64" s="27" t="s">
        <v>108</v>
      </c>
      <c r="E64" s="48">
        <v>0.12</v>
      </c>
      <c r="F64" s="48">
        <v>0.12</v>
      </c>
    </row>
    <row r="65" spans="1:6" x14ac:dyDescent="0.25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509686173.70000005</v>
      </c>
      <c r="F68" s="32">
        <f>SUM(F69:F73)</f>
        <v>427278288.68000001</v>
      </c>
    </row>
    <row r="69" spans="1:6" x14ac:dyDescent="0.25">
      <c r="A69" s="17"/>
      <c r="B69" s="30"/>
      <c r="C69" s="30"/>
      <c r="D69" s="27" t="s">
        <v>112</v>
      </c>
      <c r="E69" s="48">
        <v>81682445.469999999</v>
      </c>
      <c r="F69" s="48">
        <v>89749410.260000005</v>
      </c>
    </row>
    <row r="70" spans="1:6" x14ac:dyDescent="0.25">
      <c r="A70" s="17"/>
      <c r="B70" s="30"/>
      <c r="C70" s="30"/>
      <c r="D70" s="27" t="s">
        <v>113</v>
      </c>
      <c r="E70" s="48">
        <v>428003728.23000002</v>
      </c>
      <c r="F70" s="48">
        <v>337528878.42000002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509686173.82000005</v>
      </c>
      <c r="F79" s="34">
        <f>F63+F68+F75</f>
        <v>427278288.80000001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553037302.1400001</v>
      </c>
      <c r="F81" s="34">
        <f>F59+F79</f>
        <v>469818808.80000001</v>
      </c>
    </row>
    <row r="82" spans="1:6" x14ac:dyDescent="0.25">
      <c r="A82" s="18"/>
      <c r="B82" s="31"/>
      <c r="C82" s="31"/>
      <c r="D82" s="29"/>
      <c r="E82" s="29"/>
      <c r="F82" s="29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52411</cp:lastModifiedBy>
  <dcterms:created xsi:type="dcterms:W3CDTF">2018-11-20T17:29:30Z</dcterms:created>
  <dcterms:modified xsi:type="dcterms:W3CDTF">2021-08-24T17:30:50Z</dcterms:modified>
</cp:coreProperties>
</file>