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TESORERIA MUNICIPAL 2021\ADMON ROMITA 2018-2021\CUENTA PUBLICA 2021\III TRIMESTRE 2021\LDF\"/>
    </mc:Choice>
  </mc:AlternateContent>
  <xr:revisionPtr revIDLastSave="0" documentId="8_{15C9D7C5-9AAE-49FA-9D9B-28E35E08F3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<sst xmlns="http://schemas.openxmlformats.org/spreadsheetml/2006/main" count="124" uniqueCount="124">
  <si>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</si>
  <si>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</si>
  <si>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</si>
  <si>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</si>
  <si>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</si>
  <si>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</si>
  <si>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</si>
  <si>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</si>
  <si>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</si>
  <si>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</si>
  <si>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</si>
  <si>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</si>
  <si>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</si>
  <si>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</si>
  <si>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</si>
  <si>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</si>
  <si>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</si>
  <si>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</si>
  <si>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</si>
  <si>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</si>
  <si>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</si>
  <si>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</si>
  <si>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</si>
  <si>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</si>
  <si>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</si>
  <si>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</si>
  <si>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</si>
  <si>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</si>
  <si>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</si>
  <si>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</si>
  <si>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</si>
  <si>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</si>
  <si>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</si>
  <si>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</si>
  <si>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</si>
  <si>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</si>
  <si>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</si>
  <si>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</si>
  <si>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</si>
  <si>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</si>
  <si>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</si>
  <si>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</si>
  <si>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</si>
  <si>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</si>
  <si>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</si>
  <si>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</si>
  <si>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</si>
  <si>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</si>
  <si>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</si>
  <si>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</si>
  <si>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</si>
  <si>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</si>
  <si>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</si>
  <si>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</si>
  <si>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</si>
  <si>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</si>
  <si>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</si>
  <si>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</si>
  <si>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</si>
  <si>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</si>
  <si>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</si>
  <si>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</si>
  <si>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</si>
  <si>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</si>
  <si>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</si>
  <si>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</si>
  <si>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</si>
  <si>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</si>
  <si>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</si>
  <si>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</si>
  <si>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</si>
  <si>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</si>
  <si>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</si>
  <si>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</si>
  <si>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</si>
  <si>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</si>
  <si>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</si>
  <si>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</si>
  <si>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</si>
  <si>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</si>
  <si>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</si>
  <si>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</si>
  <si>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</si>
  <si>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</si>
  <si>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</si>
  <si>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</si>
  <si>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</si>
  <si>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</si>
  <si>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</si>
  <si>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</si>
  <si>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</si>
  <si>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</si>
  <si>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</si>
  <si>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</si>
  <si>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</si>
  <si>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</si>
  <si>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</si>
  <si>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</si>
  <si>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</si>
  <si>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</si>
  <si>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</si>
  <si>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</si>
  <si>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</si>
  <si>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</si>
  <si>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</si>
  <si>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</si>
  <si>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</si>
  <si>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</si>
  <si>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</si>
  <si>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</si>
  <si>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</si>
  <si>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</si>
  <si>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</si>
  <si>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</si>
  <si>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</si>
  <si>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</si>
  <si>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</si>
  <si>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</si>
  <si>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</si>
  <si>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</si>
  <si>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</si>
  <si>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</si>
  <si>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Romita, Gto.</t>
  </si>
  <si>
    <t>al 31 de Diciembre de 2020 y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</si>
</sst>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A104" sqref="A104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5" t="s">
        <v>0</v>
      </c>
      <c r="B1" s="35"/>
      <c r="C1" s="35"/>
      <c r="D1" s="35"/>
      <c r="E1" s="35"/>
      <c r="F1" s="35"/>
    </row>
    <row r="2" spans="1:6" x14ac:dyDescent="0.25">
      <c r="A2" s="36" t="s">
        <v>122</v>
      </c>
      <c r="B2" s="37"/>
      <c r="C2" s="37"/>
      <c r="D2" s="37"/>
      <c r="E2" s="37"/>
      <c r="F2" s="38"/>
    </row>
    <row r="3" spans="1:6" x14ac:dyDescent="0.25">
      <c r="A3" s="39" t="s">
        <v>1</v>
      </c>
      <c r="B3" s="40"/>
      <c r="C3" s="40"/>
      <c r="D3" s="40"/>
      <c r="E3" s="40"/>
      <c r="F3" s="41"/>
    </row>
    <row r="4" spans="1:6" x14ac:dyDescent="0.25">
      <c r="A4" s="42" t="s">
        <v>123</v>
      </c>
      <c r="B4" s="43"/>
      <c r="C4" s="43"/>
      <c r="D4" s="43"/>
      <c r="E4" s="43"/>
      <c r="F4" s="44"/>
    </row>
    <row r="5" spans="1:6" x14ac:dyDescent="0.25">
      <c r="A5" s="45" t="s">
        <v>2</v>
      </c>
      <c r="B5" s="46"/>
      <c r="C5" s="46"/>
      <c r="D5" s="46"/>
      <c r="E5" s="46"/>
      <c r="F5" s="47"/>
    </row>
    <row r="6" spans="1:6" s="6" customFormat="1" x14ac:dyDescent="0.25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16712897.27</v>
      </c>
      <c r="C9" s="32">
        <f>SUM(C10:C16)</f>
        <v>16588919.43</v>
      </c>
      <c r="D9" s="20" t="s">
        <v>10</v>
      </c>
      <c r="E9" s="32">
        <f>SUM(E10:E18)</f>
        <v>59607442.419999994</v>
      </c>
      <c r="F9" s="32">
        <f>SUM(F10:F18)</f>
        <v>36040519.960000001</v>
      </c>
    </row>
    <row r="10" spans="1:6" x14ac:dyDescent="0.25">
      <c r="A10" s="14" t="s">
        <v>11</v>
      </c>
      <c r="B10" s="32"/>
      <c r="C10" s="32"/>
      <c r="D10" s="21" t="s">
        <v>12</v>
      </c>
      <c r="E10" s="48">
        <v>684654.14</v>
      </c>
      <c r="F10" s="48">
        <v>543321.73</v>
      </c>
    </row>
    <row r="11" spans="1:6" x14ac:dyDescent="0.25">
      <c r="A11" s="14" t="s">
        <v>13</v>
      </c>
      <c r="B11" s="48">
        <v>6854702.6100000003</v>
      </c>
      <c r="C11" s="48">
        <v>4796614.63</v>
      </c>
      <c r="D11" s="21" t="s">
        <v>14</v>
      </c>
      <c r="E11" s="48">
        <v>3915181.09</v>
      </c>
      <c r="F11" s="48">
        <v>5195081.4000000004</v>
      </c>
    </row>
    <row r="12" spans="1:6" x14ac:dyDescent="0.25">
      <c r="A12" s="14" t="s">
        <v>15</v>
      </c>
      <c r="B12" s="32"/>
      <c r="C12" s="32"/>
      <c r="D12" s="21" t="s">
        <v>16</v>
      </c>
      <c r="E12" s="48">
        <v>7170800.8499999996</v>
      </c>
      <c r="F12" s="48">
        <v>4119968.79</v>
      </c>
    </row>
    <row r="13" spans="1:6" x14ac:dyDescent="0.25">
      <c r="A13" s="14" t="s">
        <v>17</v>
      </c>
      <c r="B13" s="48">
        <v>30374.68</v>
      </c>
      <c r="C13" s="48">
        <v>3262981.74</v>
      </c>
      <c r="D13" s="21" t="s">
        <v>18</v>
      </c>
      <c r="E13" s="48">
        <v>0</v>
      </c>
      <c r="F13" s="48">
        <v>0</v>
      </c>
    </row>
    <row r="14" spans="1:6" x14ac:dyDescent="0.25">
      <c r="A14" s="14" t="s">
        <v>19</v>
      </c>
      <c r="B14" s="48">
        <v>9827819.9800000004</v>
      </c>
      <c r="C14" s="48">
        <v>8529323.0600000005</v>
      </c>
      <c r="D14" s="21" t="s">
        <v>20</v>
      </c>
      <c r="E14" s="48">
        <v>0</v>
      </c>
      <c r="F14" s="48">
        <v>0</v>
      </c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48">
        <v>8885217.4299999997</v>
      </c>
      <c r="F16" s="48">
        <v>7695630.9000000004</v>
      </c>
    </row>
    <row r="17" spans="1:6" x14ac:dyDescent="0.25">
      <c r="A17" s="13" t="s">
        <v>25</v>
      </c>
      <c r="B17" s="32">
        <f>SUM(B18:B24)</f>
        <v>31516676.279999997</v>
      </c>
      <c r="C17" s="32">
        <f>SUM(C18:C24)</f>
        <v>10466368.550000001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48">
        <v>38951588.909999996</v>
      </c>
      <c r="F18" s="48">
        <v>18486517.140000001</v>
      </c>
    </row>
    <row r="19" spans="1:6" x14ac:dyDescent="0.25">
      <c r="A19" s="15" t="s">
        <v>29</v>
      </c>
      <c r="B19" s="48">
        <v>72371.89</v>
      </c>
      <c r="C19" s="48">
        <v>66977.8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48">
        <v>77870.19</v>
      </c>
      <c r="C20" s="48">
        <v>97870.19</v>
      </c>
      <c r="D20" s="21" t="s">
        <v>32</v>
      </c>
      <c r="E20" s="48">
        <v>0</v>
      </c>
      <c r="F20" s="48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48">
        <v>0</v>
      </c>
      <c r="F21" s="48">
        <v>0</v>
      </c>
    </row>
    <row r="22" spans="1:6" x14ac:dyDescent="0.25">
      <c r="A22" s="15" t="s">
        <v>35</v>
      </c>
      <c r="B22" s="32"/>
      <c r="C22" s="32"/>
      <c r="D22" s="21" t="s">
        <v>36</v>
      </c>
      <c r="E22" s="48">
        <v>0</v>
      </c>
      <c r="F22" s="48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0.04</v>
      </c>
      <c r="F23" s="32">
        <f>F24+F25</f>
        <v>0.04</v>
      </c>
    </row>
    <row r="24" spans="1:6" x14ac:dyDescent="0.25">
      <c r="A24" s="15" t="s">
        <v>39</v>
      </c>
      <c r="B24" s="48">
        <v>31366434.199999999</v>
      </c>
      <c r="C24" s="48">
        <v>10301520.560000001</v>
      </c>
      <c r="D24" s="21" t="s">
        <v>40</v>
      </c>
      <c r="E24" s="48">
        <v>0.04</v>
      </c>
      <c r="F24" s="48">
        <v>0.04</v>
      </c>
    </row>
    <row r="25" spans="1:6" x14ac:dyDescent="0.25">
      <c r="A25" s="13" t="s">
        <v>41</v>
      </c>
      <c r="B25" s="32">
        <f>SUM(B26:B30)</f>
        <v>10278539.27</v>
      </c>
      <c r="C25" s="32">
        <f>SUM(C26:C30)</f>
        <v>5173703.3600000003</v>
      </c>
      <c r="D25" s="21" t="s">
        <v>42</v>
      </c>
      <c r="E25" s="48">
        <v>0</v>
      </c>
      <c r="F25" s="48">
        <v>0</v>
      </c>
    </row>
    <row r="26" spans="1:6" x14ac:dyDescent="0.25">
      <c r="A26" s="15" t="s">
        <v>43</v>
      </c>
      <c r="B26" s="48">
        <v>795163.53</v>
      </c>
      <c r="C26" s="48">
        <v>244963.53</v>
      </c>
      <c r="D26" s="20" t="s">
        <v>44</v>
      </c>
      <c r="E26" s="48">
        <v>0</v>
      </c>
      <c r="F26" s="48">
        <v>0</v>
      </c>
    </row>
    <row r="27" spans="1:6" x14ac:dyDescent="0.2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 x14ac:dyDescent="0.25">
      <c r="A29" s="15" t="s">
        <v>49</v>
      </c>
      <c r="B29" s="48">
        <v>9483375.7400000002</v>
      </c>
      <c r="C29" s="48">
        <v>4928739.83</v>
      </c>
      <c r="D29" s="21" t="s">
        <v>50</v>
      </c>
      <c r="E29" s="48">
        <v>0</v>
      </c>
      <c r="F29" s="48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48">
        <v>0</v>
      </c>
      <c r="F30" s="48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48">
        <v>0</v>
      </c>
      <c r="C37" s="48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 x14ac:dyDescent="0.25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58508112.819999993</v>
      </c>
      <c r="C47" s="34">
        <f>C9+C17+C25+C31+C37+C38+C41</f>
        <v>32228991.34</v>
      </c>
      <c r="D47" s="23" t="s">
        <v>84</v>
      </c>
      <c r="E47" s="34">
        <f>E9+E19+E23+E26+E27+E31+E38+E42</f>
        <v>59607442.459999993</v>
      </c>
      <c r="F47" s="34">
        <f>F9+F19+F23+F26+F27+F31+F38+F42</f>
        <v>36040520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 x14ac:dyDescent="0.25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 x14ac:dyDescent="0.25">
      <c r="A52" s="13" t="s">
        <v>91</v>
      </c>
      <c r="B52" s="48">
        <v>522242699.79000002</v>
      </c>
      <c r="C52" s="48">
        <v>433229723.93000001</v>
      </c>
      <c r="D52" s="20" t="s">
        <v>92</v>
      </c>
      <c r="E52" s="48">
        <v>0</v>
      </c>
      <c r="F52" s="48">
        <v>6500000</v>
      </c>
    </row>
    <row r="53" spans="1:6" x14ac:dyDescent="0.25">
      <c r="A53" s="13" t="s">
        <v>93</v>
      </c>
      <c r="B53" s="48">
        <v>18927812.27</v>
      </c>
      <c r="C53" s="48">
        <v>17851844.27</v>
      </c>
      <c r="D53" s="20" t="s">
        <v>94</v>
      </c>
      <c r="E53" s="48">
        <v>0</v>
      </c>
      <c r="F53" s="48">
        <v>0</v>
      </c>
    </row>
    <row r="54" spans="1:6" x14ac:dyDescent="0.25">
      <c r="A54" s="13" t="s">
        <v>95</v>
      </c>
      <c r="B54" s="48">
        <v>708356.03</v>
      </c>
      <c r="C54" s="48">
        <v>708356.03</v>
      </c>
      <c r="D54" s="20" t="s">
        <v>96</v>
      </c>
      <c r="E54" s="48">
        <v>0</v>
      </c>
      <c r="F54" s="48">
        <v>0</v>
      </c>
    </row>
    <row r="55" spans="1:6" x14ac:dyDescent="0.25">
      <c r="A55" s="13" t="s">
        <v>97</v>
      </c>
      <c r="B55" s="48">
        <v>-14473193.99</v>
      </c>
      <c r="C55" s="48">
        <v>-14473193.99</v>
      </c>
      <c r="D55" s="24" t="s">
        <v>98</v>
      </c>
      <c r="E55" s="48">
        <v>0</v>
      </c>
      <c r="F55" s="48">
        <v>0</v>
      </c>
    </row>
    <row r="56" spans="1:6" x14ac:dyDescent="0.25">
      <c r="A56" s="13" t="s">
        <v>99</v>
      </c>
      <c r="B56" s="48">
        <v>273087.21999999997</v>
      </c>
      <c r="C56" s="48">
        <v>273087.21999999997</v>
      </c>
      <c r="D56" s="22"/>
      <c r="E56" s="33"/>
      <c r="F56" s="33"/>
    </row>
    <row r="57" spans="1:6" x14ac:dyDescent="0.25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0</v>
      </c>
      <c r="F57" s="34">
        <f>SUM(F50:F55)</f>
        <v>6500000</v>
      </c>
    </row>
    <row r="58" spans="1:6" x14ac:dyDescent="0.25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59607442.459999993</v>
      </c>
      <c r="F59" s="34">
        <f>F47+F57</f>
        <v>42540520</v>
      </c>
    </row>
    <row r="60" spans="1:6" x14ac:dyDescent="0.25">
      <c r="A60" s="16" t="s">
        <v>104</v>
      </c>
      <c r="B60" s="34">
        <f>SUM(B50:B58)</f>
        <v>527678761.32000005</v>
      </c>
      <c r="C60" s="34">
        <f>SUM(C50:C58)</f>
        <v>437589817.45999998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586186874.1400001</v>
      </c>
      <c r="C62" s="34">
        <f>SUM(C47+C60)</f>
        <v>469818808.79999995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0.12</v>
      </c>
      <c r="F63" s="32">
        <f>SUM(F64:F66)</f>
        <v>0.12</v>
      </c>
    </row>
    <row r="64" spans="1:6" x14ac:dyDescent="0.25">
      <c r="A64" s="11"/>
      <c r="B64" s="30"/>
      <c r="C64" s="30"/>
      <c r="D64" s="27" t="s">
        <v>108</v>
      </c>
      <c r="E64" s="48">
        <v>0.12</v>
      </c>
      <c r="F64" s="48">
        <v>0.12</v>
      </c>
    </row>
    <row r="65" spans="1:6" x14ac:dyDescent="0.25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 x14ac:dyDescent="0.25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526579431.5</v>
      </c>
      <c r="F68" s="32">
        <f>SUM(F69:F73)</f>
        <v>427278288.68000001</v>
      </c>
    </row>
    <row r="69" spans="1:6" x14ac:dyDescent="0.25">
      <c r="A69" s="17"/>
      <c r="B69" s="30"/>
      <c r="C69" s="30"/>
      <c r="D69" s="27" t="s">
        <v>112</v>
      </c>
      <c r="E69" s="48">
        <v>98620105.569999993</v>
      </c>
      <c r="F69" s="48">
        <v>89749410.260000005</v>
      </c>
    </row>
    <row r="70" spans="1:6" x14ac:dyDescent="0.25">
      <c r="A70" s="17"/>
      <c r="B70" s="30"/>
      <c r="C70" s="30"/>
      <c r="D70" s="27" t="s">
        <v>113</v>
      </c>
      <c r="E70" s="48">
        <v>427959325.93000001</v>
      </c>
      <c r="F70" s="48">
        <v>337528878.42000002</v>
      </c>
    </row>
    <row r="71" spans="1:6" x14ac:dyDescent="0.25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 x14ac:dyDescent="0.25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 x14ac:dyDescent="0.25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 x14ac:dyDescent="0.25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526579431.62</v>
      </c>
      <c r="F79" s="34">
        <f>F63+F68+F75</f>
        <v>427278288.80000001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586186874.08000004</v>
      </c>
      <c r="F81" s="34">
        <f>F59+F79</f>
        <v>469818808.80000001</v>
      </c>
    </row>
    <row r="82" spans="1:6" x14ac:dyDescent="0.25">
      <c r="A82" s="18"/>
      <c r="B82" s="31"/>
      <c r="C82" s="31"/>
      <c r="D82" s="29"/>
      <c r="E82" s="29"/>
      <c r="F82" s="29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Bren</cp:lastModifiedBy>
  <dcterms:created xsi:type="dcterms:W3CDTF">2018-11-20T17:29:30Z</dcterms:created>
  <dcterms:modified xsi:type="dcterms:W3CDTF">2021-10-20T19:03:53Z</dcterms:modified>
</cp:coreProperties>
</file>